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cursos Financieros\Desktop\1_FORMATOS IFT - SECTOR PARAESTATAL MUNICIPAL SCG\"/>
    </mc:Choice>
  </mc:AlternateContent>
  <xr:revisionPtr revIDLastSave="0" documentId="13_ncr:1_{4528C1B7-5240-42C1-8DA2-A4C0AAD6656D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45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29" i="1"/>
  <c r="E28" i="1"/>
  <c r="E27" i="1"/>
  <c r="E26" i="1"/>
  <c r="D36" i="1" l="1"/>
  <c r="E18" i="1"/>
  <c r="E17" i="1"/>
  <c r="E16" i="1"/>
  <c r="E15" i="1"/>
  <c r="E14" i="1"/>
  <c r="E13" i="1"/>
  <c r="E12" i="1"/>
  <c r="E11" i="1"/>
  <c r="E10" i="1"/>
  <c r="E9" i="1"/>
  <c r="D38" i="1" l="1"/>
  <c r="E30" i="1"/>
  <c r="E36" i="1" s="1"/>
  <c r="C36" i="1"/>
  <c r="C38" i="1" s="1"/>
  <c r="G36" i="1"/>
  <c r="G38" i="1" s="1"/>
  <c r="F36" i="1"/>
  <c r="F38" i="1" s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<sst xmlns="http://schemas.openxmlformats.org/spreadsheetml/2006/main" count="49" uniqueCount="40">
  <si>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</si>
  <si>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</si>
  <si>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</si>
  <si>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</si>
  <si>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</si>
  <si>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</si>
  <si>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</si>
  <si>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</si>
  <si>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</si>
  <si>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</si>
  <si>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</si>
  <si>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</si>
  <si>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</si>
  <si>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</si>
  <si>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</si>
  <si>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</si>
  <si>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</si>
  <si>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</si>
  <si>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</si>
  <si>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</si>
  <si>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</si>
  <si>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</si>
  <si>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</si>
  <si>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</si>
  <si>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</si>
  <si>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</si>
  <si>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</si>
  <si>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</si>
  <si>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</si>
  <si>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</si>
  <si>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</si>
  <si>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</si>
  <si>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</si>
  <si>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</si>
  <si>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</si>
  <si>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</si>
  <si>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</si>
  <si>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</si>
  <si>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Municipal de Pensiones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</si>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</sst>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E38" sqref="E38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240937393</v>
      </c>
      <c r="D15" s="27">
        <v>0</v>
      </c>
      <c r="E15" s="21">
        <f t="shared" si="0"/>
        <v>240937393</v>
      </c>
      <c r="F15" s="27">
        <v>208964729.69000003</v>
      </c>
      <c r="G15" s="20">
        <v>208964729.69000003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175447717</v>
      </c>
      <c r="D17" s="27">
        <v>0</v>
      </c>
      <c r="E17" s="21">
        <f t="shared" si="0"/>
        <v>175447717</v>
      </c>
      <c r="F17" s="27">
        <v>131585787.76000001</v>
      </c>
      <c r="G17" s="20">
        <v>131585787.76000001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416385110</v>
      </c>
      <c r="D20" s="28">
        <f>SUM(D9:D18)</f>
        <v>0</v>
      </c>
      <c r="E20" s="22">
        <f>C20+D20</f>
        <v>416385110</v>
      </c>
      <c r="F20" s="28">
        <f>SUM(F9:F18)</f>
        <v>340550517.45000005</v>
      </c>
      <c r="G20" s="22">
        <f>SUM(G9:G18)</f>
        <v>340550517.45000005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84657590</v>
      </c>
      <c r="D26" s="20">
        <v>0</v>
      </c>
      <c r="E26" s="21">
        <f t="shared" ref="E26:E34" si="1">C26+D26</f>
        <v>84657590</v>
      </c>
      <c r="F26" s="20">
        <v>61870506.650000006</v>
      </c>
      <c r="G26" s="38">
        <v>56898006.739999995</v>
      </c>
    </row>
    <row r="27" spans="2:7" ht="12" customHeight="1" x14ac:dyDescent="0.2">
      <c r="B27" s="32" t="s">
        <v>12</v>
      </c>
      <c r="C27" s="20">
        <v>160522625</v>
      </c>
      <c r="D27" s="20">
        <v>38274673.100000001</v>
      </c>
      <c r="E27" s="21">
        <f t="shared" si="1"/>
        <v>198797298.09999999</v>
      </c>
      <c r="F27" s="20">
        <v>171779246.85000002</v>
      </c>
      <c r="G27" s="38">
        <v>143064482.14000002</v>
      </c>
    </row>
    <row r="28" spans="2:7" x14ac:dyDescent="0.2">
      <c r="B28" s="32" t="s">
        <v>13</v>
      </c>
      <c r="C28" s="20">
        <v>170899895</v>
      </c>
      <c r="D28" s="20">
        <v>7084710.1799999997</v>
      </c>
      <c r="E28" s="21">
        <f t="shared" si="1"/>
        <v>177984605.18000001</v>
      </c>
      <c r="F28" s="20">
        <v>145501173.88</v>
      </c>
      <c r="G28" s="38">
        <v>132679049.45999998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305000</v>
      </c>
      <c r="D30" s="20">
        <v>241333.85</v>
      </c>
      <c r="E30" s="21">
        <f t="shared" si="1"/>
        <v>546333.85</v>
      </c>
      <c r="F30" s="20">
        <v>508818.07</v>
      </c>
      <c r="G30" s="38">
        <v>495711.23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416385110</v>
      </c>
      <c r="D36" s="22">
        <f>SUM(D26:D34)</f>
        <v>45600717.130000003</v>
      </c>
      <c r="E36" s="22">
        <f>SUM(E26:E34)</f>
        <v>461985827.13000005</v>
      </c>
      <c r="F36" s="22">
        <f>SUM(F26:F34)</f>
        <v>379659745.44999999</v>
      </c>
      <c r="G36" s="39">
        <f>SUM(G26:G34)</f>
        <v>333137249.56999999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0</v>
      </c>
      <c r="D38" s="8">
        <f>D20-D36</f>
        <v>-45600717.130000003</v>
      </c>
      <c r="E38" s="8">
        <f>D38+C38</f>
        <v>-45600717.130000003</v>
      </c>
      <c r="F38" s="8">
        <f>F20-F36</f>
        <v>-39109227.99999994</v>
      </c>
      <c r="G38" s="9">
        <f>G20-G36</f>
        <v>7413267.8800000548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cp:lastPrinted>2020-01-23T20:49:44Z</cp:lastPrinted>
  <dcterms:created xsi:type="dcterms:W3CDTF">2019-12-11T17:18:27Z</dcterms:created>
  <dcterms:modified xsi:type="dcterms:W3CDTF">2023-10-19T00:05:26Z</dcterms:modified>
</cp:coreProperties>
</file>